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By categ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6"/>
    </font>
    <font>
      <color rgb="00808080"/>
      <sz val="9"/>
    </font>
    <font>
      <b val="1"/>
      <sz val="11"/>
    </font>
    <font>
      <sz val="11"/>
    </font>
  </fonts>
  <fills count="3">
    <fill>
      <patternFill/>
    </fill>
    <fill>
      <patternFill patternType="gray125"/>
    </fill>
    <fill>
      <patternFill patternType="solid">
        <fgColor rgb="00FFC300"/>
      </patternFill>
    </fill>
  </fills>
  <borders count="3">
    <border>
      <left/>
      <right/>
      <top/>
      <bottom/>
      <diagonal/>
    </border>
    <border>
      <bottom style="medium">
        <color rgb="00FFC300"/>
      </bottom>
    </border>
    <border>
      <bottom style="thin">
        <color rgb="00D4D4D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3" fillId="2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3" fillId="0" borderId="1" pivotButton="0" quotePrefix="0" xfId="0"/>
    <xf numFmtId="0" fontId="0" fillId="0" borderId="2" pivotButton="0" quotePrefix="0" xfId="0"/>
    <xf numFmtId="4" fontId="0" fillId="0" borderId="2" pivotButton="0" quotePrefix="0" xfId="0"/>
    <xf numFmtId="164" fontId="0" fillId="0" borderId="2" pivotButton="0" quotePrefix="0" xfId="0"/>
    <xf numFmtId="0" fontId="2" fillId="0" borderId="0" applyAlignment="1" pivotButton="0" quotePrefix="0" xfId="0">
      <alignment vertical="top" wrapText="1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2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Renovation budget template</t>
        </is>
      </c>
    </row>
    <row r="2">
      <c r="A2" s="2" t="inlineStr">
        <is>
          <t>https://home-stories.12f.dk/blog/renovation-budget-template/</t>
        </is>
      </c>
    </row>
    <row r="4">
      <c r="A4" t="inlineStr">
        <is>
          <t>Contingency %</t>
        </is>
      </c>
      <c r="B4" s="3" t="n">
        <v>0.2</v>
      </c>
      <c r="C4" s="2" t="inlineStr">
        <is>
          <t>← set this to match the age of the house (15% post-2000 … 25% pre-1950)</t>
        </is>
      </c>
    </row>
    <row r="5">
      <c r="A5" s="4" t="inlineStr">
        <is>
          <t>Working budget (mid quotes)</t>
        </is>
      </c>
      <c r="B5" s="5">
        <f>SUM(E11:E44)</f>
        <v/>
      </c>
    </row>
    <row r="6">
      <c r="A6" s="4" t="inlineStr">
        <is>
          <t>Contingency budget</t>
        </is>
      </c>
      <c r="B6" s="5">
        <f>B5*B4</f>
        <v/>
      </c>
    </row>
    <row r="7">
      <c r="A7" s="6" t="inlineStr">
        <is>
          <t>Total incl. contingency</t>
        </is>
      </c>
      <c r="B7" s="7">
        <f>B5+B6</f>
        <v/>
      </c>
    </row>
    <row r="8">
      <c r="A8" s="4" t="inlineStr">
        <is>
          <t>Actual paid to date</t>
        </is>
      </c>
      <c r="B8" s="5">
        <f>SUM(G11:G44)</f>
        <v/>
      </c>
    </row>
    <row r="9">
      <c r="A9" s="6" t="inlineStr">
        <is>
          <t>Remaining vs total</t>
        </is>
      </c>
      <c r="B9" s="7">
        <f>B7-B8</f>
        <v/>
      </c>
    </row>
    <row r="10">
      <c r="A10" s="8" t="inlineStr">
        <is>
          <t>Category</t>
        </is>
      </c>
      <c r="B10" s="8" t="inlineStr">
        <is>
          <t>Item</t>
        </is>
      </c>
      <c r="C10" s="8" t="inlineStr">
        <is>
          <t>Supplier</t>
        </is>
      </c>
      <c r="D10" s="8" t="inlineStr">
        <is>
          <t>Low quote</t>
        </is>
      </c>
      <c r="E10" s="8" t="inlineStr">
        <is>
          <t>Mid quote</t>
        </is>
      </c>
      <c r="F10" s="8" t="inlineStr">
        <is>
          <t>High quote</t>
        </is>
      </c>
      <c r="G10" s="8" t="inlineStr">
        <is>
          <t>Actual paid</t>
        </is>
      </c>
      <c r="H10" s="8" t="inlineStr">
        <is>
          <t>Date paid</t>
        </is>
      </c>
      <c r="I10" s="8" t="inlineStr">
        <is>
          <t>VAT</t>
        </is>
      </c>
    </row>
    <row r="11">
      <c r="A11" s="9" t="inlineStr">
        <is>
          <t>Design &amp; permits</t>
        </is>
      </c>
      <c r="B11" s="9" t="inlineStr">
        <is>
          <t>Architect / designer fees</t>
        </is>
      </c>
      <c r="C11" s="9" t="n"/>
      <c r="D11" s="10" t="n"/>
      <c r="E11" s="10" t="n"/>
      <c r="F11" s="10" t="n"/>
      <c r="G11" s="10" t="n"/>
      <c r="H11" s="11" t="n"/>
      <c r="I11" s="9" t="n"/>
    </row>
    <row r="12">
      <c r="A12" s="9" t="inlineStr">
        <is>
          <t>Design &amp; permits</t>
        </is>
      </c>
      <c r="B12" s="9" t="inlineStr">
        <is>
          <t>Building permit</t>
        </is>
      </c>
      <c r="C12" s="9" t="n"/>
      <c r="D12" s="10" t="n"/>
      <c r="E12" s="10" t="n"/>
      <c r="F12" s="10" t="n"/>
      <c r="G12" s="10" t="n"/>
      <c r="H12" s="11" t="n"/>
      <c r="I12" s="9" t="n"/>
    </row>
    <row r="13">
      <c r="A13" s="9" t="inlineStr">
        <is>
          <t>Design &amp; permits</t>
        </is>
      </c>
      <c r="B13" s="9" t="inlineStr">
        <is>
          <t>Engineering reports (structural, soil)</t>
        </is>
      </c>
      <c r="C13" s="9" t="n"/>
      <c r="D13" s="10" t="n"/>
      <c r="E13" s="10" t="n"/>
      <c r="F13" s="10" t="n"/>
      <c r="G13" s="10" t="n"/>
      <c r="H13" s="11" t="n"/>
      <c r="I13" s="9" t="n"/>
    </row>
    <row r="14">
      <c r="A14" s="9" t="inlineStr">
        <is>
          <t>Design &amp; permits</t>
        </is>
      </c>
      <c r="B14" s="9" t="inlineStr">
        <is>
          <t>Heritage consent (older homes)</t>
        </is>
      </c>
      <c r="C14" s="9" t="n"/>
      <c r="D14" s="10" t="n"/>
      <c r="E14" s="10" t="n"/>
      <c r="F14" s="10" t="n"/>
      <c r="G14" s="10" t="n"/>
      <c r="H14" s="11" t="n"/>
      <c r="I14" s="9" t="n"/>
    </row>
    <row r="15">
      <c r="A15" s="9" t="inlineStr">
        <is>
          <t>Design &amp; permits</t>
        </is>
      </c>
      <c r="B15" s="9" t="inlineStr">
        <is>
          <t>Inspection fees</t>
        </is>
      </c>
      <c r="C15" s="9" t="n"/>
      <c r="D15" s="10" t="n"/>
      <c r="E15" s="10" t="n"/>
      <c r="F15" s="10" t="n"/>
      <c r="G15" s="10" t="n"/>
      <c r="H15" s="11" t="n"/>
      <c r="I15" s="9" t="n"/>
    </row>
    <row r="16">
      <c r="A16" s="9" t="inlineStr">
        <is>
          <t>Demolition &amp; disposal</t>
        </is>
      </c>
      <c r="B16" s="9" t="inlineStr">
        <is>
          <t>Skip / dumpster hire</t>
        </is>
      </c>
      <c r="C16" s="9" t="n"/>
      <c r="D16" s="10" t="n"/>
      <c r="E16" s="10" t="n"/>
      <c r="F16" s="10" t="n"/>
      <c r="G16" s="10" t="n"/>
      <c r="H16" s="11" t="n"/>
      <c r="I16" s="9" t="n"/>
    </row>
    <row r="17">
      <c r="A17" s="9" t="inlineStr">
        <is>
          <t>Demolition &amp; disposal</t>
        </is>
      </c>
      <c r="B17" s="9" t="inlineStr">
        <is>
          <t>Hazardous material handling (asbestos in homes built before 1990 in most countries)</t>
        </is>
      </c>
      <c r="C17" s="9" t="n"/>
      <c r="D17" s="10" t="n"/>
      <c r="E17" s="10" t="n"/>
      <c r="F17" s="10" t="n"/>
      <c r="G17" s="10" t="n"/>
      <c r="H17" s="11" t="n"/>
      <c r="I17" s="9" t="n"/>
    </row>
    <row r="18">
      <c r="A18" s="9" t="inlineStr">
        <is>
          <t>Demolition &amp; disposal</t>
        </is>
      </c>
      <c r="B18" s="9" t="inlineStr">
        <is>
          <t>Removal of old appliances</t>
        </is>
      </c>
      <c r="C18" s="9" t="n"/>
      <c r="D18" s="10" t="n"/>
      <c r="E18" s="10" t="n"/>
      <c r="F18" s="10" t="n"/>
      <c r="G18" s="10" t="n"/>
      <c r="H18" s="11" t="n"/>
      <c r="I18" s="9" t="n"/>
    </row>
    <row r="19">
      <c r="A19" s="9" t="inlineStr">
        <is>
          <t>Demolition &amp; disposal</t>
        </is>
      </c>
      <c r="B19" s="9" t="inlineStr">
        <is>
          <t>Site protection materials</t>
        </is>
      </c>
      <c r="C19" s="9" t="n"/>
      <c r="D19" s="10" t="n"/>
      <c r="E19" s="10" t="n"/>
      <c r="F19" s="10" t="n"/>
      <c r="G19" s="10" t="n"/>
      <c r="H19" s="11" t="n"/>
      <c r="I19" s="9" t="n"/>
    </row>
    <row r="20">
      <c r="A20" s="9" t="inlineStr">
        <is>
          <t>Structural &amp; shell</t>
        </is>
      </c>
      <c r="B20" s="9" t="inlineStr">
        <is>
          <t>Carpentry / framing</t>
        </is>
      </c>
      <c r="C20" s="9" t="n"/>
      <c r="D20" s="10" t="n"/>
      <c r="E20" s="10" t="n"/>
      <c r="F20" s="10" t="n"/>
      <c r="G20" s="10" t="n"/>
      <c r="H20" s="11" t="n"/>
      <c r="I20" s="9" t="n"/>
    </row>
    <row r="21">
      <c r="A21" s="9" t="inlineStr">
        <is>
          <t>Structural &amp; shell</t>
        </is>
      </c>
      <c r="B21" s="9" t="inlineStr">
        <is>
          <t>Steel beams or load-bearing changes</t>
        </is>
      </c>
      <c r="C21" s="9" t="n"/>
      <c r="D21" s="10" t="n"/>
      <c r="E21" s="10" t="n"/>
      <c r="F21" s="10" t="n"/>
      <c r="G21" s="10" t="n"/>
      <c r="H21" s="11" t="n"/>
      <c r="I21" s="9" t="n"/>
    </row>
    <row r="22">
      <c r="A22" s="9" t="inlineStr">
        <is>
          <t>Structural &amp; shell</t>
        </is>
      </c>
      <c r="B22" s="9" t="inlineStr">
        <is>
          <t>Roofing</t>
        </is>
      </c>
      <c r="C22" s="9" t="n"/>
      <c r="D22" s="10" t="n"/>
      <c r="E22" s="10" t="n"/>
      <c r="F22" s="10" t="n"/>
      <c r="G22" s="10" t="n"/>
      <c r="H22" s="11" t="n"/>
      <c r="I22" s="9" t="n"/>
    </row>
    <row r="23">
      <c r="A23" s="9" t="inlineStr">
        <is>
          <t>Structural &amp; shell</t>
        </is>
      </c>
      <c r="B23" s="9" t="inlineStr">
        <is>
          <t>Insulation</t>
        </is>
      </c>
      <c r="C23" s="9" t="n"/>
      <c r="D23" s="10" t="n"/>
      <c r="E23" s="10" t="n"/>
      <c r="F23" s="10" t="n"/>
      <c r="G23" s="10" t="n"/>
      <c r="H23" s="11" t="n"/>
      <c r="I23" s="9" t="n"/>
    </row>
    <row r="24">
      <c r="A24" s="9" t="inlineStr">
        <is>
          <t>Structural &amp; shell</t>
        </is>
      </c>
      <c r="B24" s="9" t="inlineStr">
        <is>
          <t>Drywall / plasterboard</t>
        </is>
      </c>
      <c r="C24" s="9" t="n"/>
      <c r="D24" s="10" t="n"/>
      <c r="E24" s="10" t="n"/>
      <c r="F24" s="10" t="n"/>
      <c r="G24" s="10" t="n"/>
      <c r="H24" s="11" t="n"/>
      <c r="I24" s="9" t="n"/>
    </row>
    <row r="25">
      <c r="A25" s="9" t="inlineStr">
        <is>
          <t>Mechanical, electrical, plumbing (MEP)</t>
        </is>
      </c>
      <c r="B25" s="9" t="inlineStr">
        <is>
          <t>Electrician (rough-in + final)</t>
        </is>
      </c>
      <c r="C25" s="9" t="n"/>
      <c r="D25" s="10" t="n"/>
      <c r="E25" s="10" t="n"/>
      <c r="F25" s="10" t="n"/>
      <c r="G25" s="10" t="n"/>
      <c r="H25" s="11" t="n"/>
      <c r="I25" s="9" t="n"/>
    </row>
    <row r="26">
      <c r="A26" s="9" t="inlineStr">
        <is>
          <t>Mechanical, electrical, plumbing (MEP)</t>
        </is>
      </c>
      <c r="B26" s="9" t="inlineStr">
        <is>
          <t>Plumber (rough-in + final)</t>
        </is>
      </c>
      <c r="C26" s="9" t="n"/>
      <c r="D26" s="10" t="n"/>
      <c r="E26" s="10" t="n"/>
      <c r="F26" s="10" t="n"/>
      <c r="G26" s="10" t="n"/>
      <c r="H26" s="11" t="n"/>
      <c r="I26" s="9" t="n"/>
    </row>
    <row r="27">
      <c r="A27" s="9" t="inlineStr">
        <is>
          <t>Mechanical, electrical, plumbing (MEP)</t>
        </is>
      </c>
      <c r="B27" s="9" t="inlineStr">
        <is>
          <t>HVAC modifications</t>
        </is>
      </c>
      <c r="C27" s="9" t="n"/>
      <c r="D27" s="10" t="n"/>
      <c r="E27" s="10" t="n"/>
      <c r="F27" s="10" t="n"/>
      <c r="G27" s="10" t="n"/>
      <c r="H27" s="11" t="n"/>
      <c r="I27" s="9" t="n"/>
    </row>
    <row r="28">
      <c r="A28" s="9" t="inlineStr">
        <is>
          <t>Mechanical, electrical, plumbing (MEP)</t>
        </is>
      </c>
      <c r="B28" s="9" t="inlineStr">
        <is>
          <t>Smart home wiring (often forgotten)</t>
        </is>
      </c>
      <c r="C28" s="9" t="n"/>
      <c r="D28" s="10" t="n"/>
      <c r="E28" s="10" t="n"/>
      <c r="F28" s="10" t="n"/>
      <c r="G28" s="10" t="n"/>
      <c r="H28" s="11" t="n"/>
      <c r="I28" s="9" t="n"/>
    </row>
    <row r="29">
      <c r="A29" s="9" t="inlineStr">
        <is>
          <t>Mechanical, electrical, plumbing (MEP)</t>
        </is>
      </c>
      <c r="B29" s="9" t="inlineStr">
        <is>
          <t>Permits specific to MEP</t>
        </is>
      </c>
      <c r="C29" s="9" t="n"/>
      <c r="D29" s="10" t="n"/>
      <c r="E29" s="10" t="n"/>
      <c r="F29" s="10" t="n"/>
      <c r="G29" s="10" t="n"/>
      <c r="H29" s="11" t="n"/>
      <c r="I29" s="9" t="n"/>
    </row>
    <row r="30">
      <c r="A30" s="9" t="inlineStr">
        <is>
          <t>Finishes</t>
        </is>
      </c>
      <c r="B30" s="9" t="inlineStr">
        <is>
          <t>Flooring (material + installation, often quoted separately)</t>
        </is>
      </c>
      <c r="C30" s="9" t="n"/>
      <c r="D30" s="10" t="n"/>
      <c r="E30" s="10" t="n"/>
      <c r="F30" s="10" t="n"/>
      <c r="G30" s="10" t="n"/>
      <c r="H30" s="11" t="n"/>
      <c r="I30" s="9" t="n"/>
    </row>
    <row r="31">
      <c r="A31" s="9" t="inlineStr">
        <is>
          <t>Finishes</t>
        </is>
      </c>
      <c r="B31" s="9" t="inlineStr">
        <is>
          <t>Tile (wall, floor, splashbacks)</t>
        </is>
      </c>
      <c r="C31" s="9" t="n"/>
      <c r="D31" s="10" t="n"/>
      <c r="E31" s="10" t="n"/>
      <c r="F31" s="10" t="n"/>
      <c r="G31" s="10" t="n"/>
      <c r="H31" s="11" t="n"/>
      <c r="I31" s="9" t="n"/>
    </row>
    <row r="32">
      <c r="A32" s="9" t="inlineStr">
        <is>
          <t>Finishes</t>
        </is>
      </c>
      <c r="B32" s="9" t="inlineStr">
        <is>
          <t>Paint (primer + topcoat + labour)</t>
        </is>
      </c>
      <c r="C32" s="9" t="n"/>
      <c r="D32" s="10" t="n"/>
      <c r="E32" s="10" t="n"/>
      <c r="F32" s="10" t="n"/>
      <c r="G32" s="10" t="n"/>
      <c r="H32" s="11" t="n"/>
      <c r="I32" s="9" t="n"/>
    </row>
    <row r="33">
      <c r="A33" s="9" t="inlineStr">
        <is>
          <t>Finishes</t>
        </is>
      </c>
      <c r="B33" s="9" t="inlineStr">
        <is>
          <t>Trim, skirting, architrave</t>
        </is>
      </c>
      <c r="C33" s="9" t="n"/>
      <c r="D33" s="10" t="n"/>
      <c r="E33" s="10" t="n"/>
      <c r="F33" s="10" t="n"/>
      <c r="G33" s="10" t="n"/>
      <c r="H33" s="11" t="n"/>
      <c r="I33" s="9" t="n"/>
    </row>
    <row r="34">
      <c r="A34" s="9" t="inlineStr">
        <is>
          <t>Fixtures &amp; fittings</t>
        </is>
      </c>
      <c r="B34" s="9" t="inlineStr">
        <is>
          <t>Kitchen cabinets + benchtop + appliances</t>
        </is>
      </c>
      <c r="C34" s="9" t="n"/>
      <c r="D34" s="10" t="n"/>
      <c r="E34" s="10" t="n"/>
      <c r="F34" s="10" t="n"/>
      <c r="G34" s="10" t="n"/>
      <c r="H34" s="11" t="n"/>
      <c r="I34" s="9" t="n"/>
    </row>
    <row r="35">
      <c r="A35" s="9" t="inlineStr">
        <is>
          <t>Fixtures &amp; fittings</t>
        </is>
      </c>
      <c r="B35" s="9" t="inlineStr">
        <is>
          <t>Bathroom suite + tapware</t>
        </is>
      </c>
      <c r="C35" s="9" t="n"/>
      <c r="D35" s="10" t="n"/>
      <c r="E35" s="10" t="n"/>
      <c r="F35" s="10" t="n"/>
      <c r="G35" s="10" t="n"/>
      <c r="H35" s="11" t="n"/>
      <c r="I35" s="9" t="n"/>
    </row>
    <row r="36">
      <c r="A36" s="9" t="inlineStr">
        <is>
          <t>Fixtures &amp; fittings</t>
        </is>
      </c>
      <c r="B36" s="9" t="inlineStr">
        <is>
          <t>Light fittings</t>
        </is>
      </c>
      <c r="C36" s="9" t="n"/>
      <c r="D36" s="10" t="n"/>
      <c r="E36" s="10" t="n"/>
      <c r="F36" s="10" t="n"/>
      <c r="G36" s="10" t="n"/>
      <c r="H36" s="11" t="n"/>
      <c r="I36" s="9" t="n"/>
    </row>
    <row r="37">
      <c r="A37" s="9" t="inlineStr">
        <is>
          <t>Fixtures &amp; fittings</t>
        </is>
      </c>
      <c r="B37" s="9" t="inlineStr">
        <is>
          <t>Door hardware</t>
        </is>
      </c>
      <c r="C37" s="9" t="n"/>
      <c r="D37" s="10" t="n"/>
      <c r="E37" s="10" t="n"/>
      <c r="F37" s="10" t="n"/>
      <c r="G37" s="10" t="n"/>
      <c r="H37" s="11" t="n"/>
      <c r="I37" s="9" t="n"/>
    </row>
    <row r="38">
      <c r="A38" s="9" t="inlineStr">
        <is>
          <t>Fixtures &amp; fittings</t>
        </is>
      </c>
      <c r="B38" s="9" t="inlineStr">
        <is>
          <t>Window treatments</t>
        </is>
      </c>
      <c r="C38" s="9" t="n"/>
      <c r="D38" s="10" t="n"/>
      <c r="E38" s="10" t="n"/>
      <c r="F38" s="10" t="n"/>
      <c r="G38" s="10" t="n"/>
      <c r="H38" s="11" t="n"/>
      <c r="I38" s="9" t="n"/>
    </row>
    <row r="39">
      <c r="A39" s="9" t="inlineStr">
        <is>
          <t>Furniture &amp; decoration</t>
        </is>
      </c>
      <c r="B39" s="9" t="inlineStr">
        <is>
          <t>Often dismissed as "later" — then suddenly you're sitting on packing crates because the budget had no room for a sofa.</t>
        </is>
      </c>
      <c r="C39" s="9" t="n"/>
      <c r="D39" s="10" t="n"/>
      <c r="E39" s="10" t="n"/>
      <c r="F39" s="10" t="n"/>
      <c r="G39" s="10" t="n"/>
      <c r="H39" s="11" t="n"/>
      <c r="I39" s="9" t="n"/>
    </row>
    <row r="40">
      <c r="A40" s="9" t="inlineStr">
        <is>
          <t>Finance &amp; opportunity cost</t>
        </is>
      </c>
      <c r="B40" s="9" t="inlineStr">
        <is>
          <t>Loan interest during the build</t>
        </is>
      </c>
      <c r="C40" s="9" t="n"/>
      <c r="D40" s="10" t="n"/>
      <c r="E40" s="10" t="n"/>
      <c r="F40" s="10" t="n"/>
      <c r="G40" s="10" t="n"/>
      <c r="H40" s="11" t="n"/>
      <c r="I40" s="9" t="n"/>
    </row>
    <row r="41">
      <c r="A41" s="9" t="inlineStr">
        <is>
          <t>Finance &amp; opportunity cost</t>
        </is>
      </c>
      <c r="B41" s="9" t="inlineStr">
        <is>
          <t>Temporary accommodation if you've moved out</t>
        </is>
      </c>
      <c r="C41" s="9" t="n"/>
      <c r="D41" s="10" t="n"/>
      <c r="E41" s="10" t="n"/>
      <c r="F41" s="10" t="n"/>
      <c r="G41" s="10" t="n"/>
      <c r="H41" s="11" t="n"/>
      <c r="I41" s="9" t="n"/>
    </row>
    <row r="42">
      <c r="A42" s="9" t="inlineStr">
        <is>
          <t>Finance &amp; opportunity cost</t>
        </is>
      </c>
      <c r="B42" s="9" t="inlineStr">
        <is>
          <t>Storage costs</t>
        </is>
      </c>
      <c r="C42" s="9" t="n"/>
      <c r="D42" s="10" t="n"/>
      <c r="E42" s="10" t="n"/>
      <c r="F42" s="10" t="n"/>
      <c r="G42" s="10" t="n"/>
      <c r="H42" s="11" t="n"/>
      <c r="I42" s="9" t="n"/>
    </row>
    <row r="43">
      <c r="A43" s="9" t="inlineStr">
        <is>
          <t>Finance &amp; opportunity cost</t>
        </is>
      </c>
      <c r="B43" s="9" t="inlineStr">
        <is>
          <t>Time off work (yours, for site visits and decisions)</t>
        </is>
      </c>
      <c r="C43" s="9" t="n"/>
      <c r="D43" s="10" t="n"/>
      <c r="E43" s="10" t="n"/>
      <c r="F43" s="10" t="n"/>
      <c r="G43" s="10" t="n"/>
      <c r="H43" s="11" t="n"/>
      <c r="I43" s="9" t="n"/>
    </row>
    <row r="44">
      <c r="A44" s="9" t="inlineStr">
        <is>
          <t>Contingency</t>
        </is>
      </c>
      <c r="B44" s="9" t="inlineStr">
        <is>
          <t>A line. Not an afterthought.</t>
        </is>
      </c>
      <c r="C44" s="9" t="n"/>
      <c r="D44" s="10" t="n"/>
      <c r="E44" s="10" t="n"/>
      <c r="F44" s="10" t="n"/>
      <c r="G44" s="10" t="n"/>
      <c r="H44" s="11" t="n"/>
      <c r="I44" s="9" t="n"/>
    </row>
    <row r="47">
      <c r="A47" s="12" t="inlineStr">
        <is>
          <t>This template is the right tool for planning. It stops being the right tool once the work starts and costs arrive faster than you update rows — that is what Home Stories is for. Free on the App Store.</t>
        </is>
      </c>
    </row>
    <row r="48"/>
  </sheetData>
  <mergeCells count="1">
    <mergeCell ref="A47:F4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</cols>
  <sheetData>
    <row r="1">
      <c r="A1" s="8" t="inlineStr">
        <is>
          <t>Category</t>
        </is>
      </c>
      <c r="B1" s="8" t="inlineStr">
        <is>
          <t>Mid quote</t>
        </is>
      </c>
      <c r="C1" s="8" t="inlineStr">
        <is>
          <t>Actual paid</t>
        </is>
      </c>
      <c r="D1" s="8" t="inlineStr">
        <is>
          <t>Difference</t>
        </is>
      </c>
    </row>
    <row r="2">
      <c r="A2" t="inlineStr">
        <is>
          <t>Design &amp; permits</t>
        </is>
      </c>
      <c r="B2" s="13">
        <f>SUMIF(Budget!$A$11:$A$44,A2,Budget!$E$11:$E$44)</f>
        <v/>
      </c>
      <c r="C2" s="13">
        <f>SUMIF(Budget!$A$11:$A$44,A2,Budget!$G$11:$G$44)</f>
        <v/>
      </c>
      <c r="D2" s="13">
        <f>C2-B2</f>
        <v/>
      </c>
    </row>
    <row r="3">
      <c r="A3" t="inlineStr">
        <is>
          <t>Demolition &amp; disposal</t>
        </is>
      </c>
      <c r="B3" s="13">
        <f>SUMIF(Budget!$A$11:$A$44,A3,Budget!$E$11:$E$44)</f>
        <v/>
      </c>
      <c r="C3" s="13">
        <f>SUMIF(Budget!$A$11:$A$44,A3,Budget!$G$11:$G$44)</f>
        <v/>
      </c>
      <c r="D3" s="13">
        <f>C3-B3</f>
        <v/>
      </c>
    </row>
    <row r="4">
      <c r="A4" t="inlineStr">
        <is>
          <t>Structural &amp; shell</t>
        </is>
      </c>
      <c r="B4" s="13">
        <f>SUMIF(Budget!$A$11:$A$44,A4,Budget!$E$11:$E$44)</f>
        <v/>
      </c>
      <c r="C4" s="13">
        <f>SUMIF(Budget!$A$11:$A$44,A4,Budget!$G$11:$G$44)</f>
        <v/>
      </c>
      <c r="D4" s="13">
        <f>C4-B4</f>
        <v/>
      </c>
    </row>
    <row r="5">
      <c r="A5" t="inlineStr">
        <is>
          <t>Mechanical, electrical, plumbing (MEP)</t>
        </is>
      </c>
      <c r="B5" s="13">
        <f>SUMIF(Budget!$A$11:$A$44,A5,Budget!$E$11:$E$44)</f>
        <v/>
      </c>
      <c r="C5" s="13">
        <f>SUMIF(Budget!$A$11:$A$44,A5,Budget!$G$11:$G$44)</f>
        <v/>
      </c>
      <c r="D5" s="13">
        <f>C5-B5</f>
        <v/>
      </c>
    </row>
    <row r="6">
      <c r="A6" t="inlineStr">
        <is>
          <t>Finishes</t>
        </is>
      </c>
      <c r="B6" s="13">
        <f>SUMIF(Budget!$A$11:$A$44,A6,Budget!$E$11:$E$44)</f>
        <v/>
      </c>
      <c r="C6" s="13">
        <f>SUMIF(Budget!$A$11:$A$44,A6,Budget!$G$11:$G$44)</f>
        <v/>
      </c>
      <c r="D6" s="13">
        <f>C6-B6</f>
        <v/>
      </c>
    </row>
    <row r="7">
      <c r="A7" t="inlineStr">
        <is>
          <t>Fixtures &amp; fittings</t>
        </is>
      </c>
      <c r="B7" s="13">
        <f>SUMIF(Budget!$A$11:$A$44,A7,Budget!$E$11:$E$44)</f>
        <v/>
      </c>
      <c r="C7" s="13">
        <f>SUMIF(Budget!$A$11:$A$44,A7,Budget!$G$11:$G$44)</f>
        <v/>
      </c>
      <c r="D7" s="13">
        <f>C7-B7</f>
        <v/>
      </c>
    </row>
    <row r="8">
      <c r="A8" t="inlineStr">
        <is>
          <t>Furniture &amp; decoration</t>
        </is>
      </c>
      <c r="B8" s="13">
        <f>SUMIF(Budget!$A$11:$A$44,A8,Budget!$E$11:$E$44)</f>
        <v/>
      </c>
      <c r="C8" s="13">
        <f>SUMIF(Budget!$A$11:$A$44,A8,Budget!$G$11:$G$44)</f>
        <v/>
      </c>
      <c r="D8" s="13">
        <f>C8-B8</f>
        <v/>
      </c>
    </row>
    <row r="9">
      <c r="A9" t="inlineStr">
        <is>
          <t>Finance &amp; opportunity cost</t>
        </is>
      </c>
      <c r="B9" s="13">
        <f>SUMIF(Budget!$A$11:$A$44,A9,Budget!$E$11:$E$44)</f>
        <v/>
      </c>
      <c r="C9" s="13">
        <f>SUMIF(Budget!$A$11:$A$44,A9,Budget!$G$11:$G$44)</f>
        <v/>
      </c>
      <c r="D9" s="13">
        <f>C9-B9</f>
        <v/>
      </c>
    </row>
    <row r="10">
      <c r="A10" t="inlineStr">
        <is>
          <t>Contingency</t>
        </is>
      </c>
      <c r="B10" s="13">
        <f>SUMIF(Budget!$A$11:$A$44,A10,Budget!$E$11:$E$44)</f>
        <v/>
      </c>
      <c r="C10" s="13">
        <f>SUMIF(Budget!$A$11:$A$44,A10,Budget!$G$11:$G$44)</f>
        <v/>
      </c>
      <c r="D10" s="13">
        <f>C10-B10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2026-09-18T10:45:41Z</dcterms:created>
  <dcterms:modified xsi:type="dcterms:W3CDTF">2026-09-18T10:45:41Z</dcterms:modified>
</cp:coreProperties>
</file>